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ARCHIVOS SANTOS 2DO TRIM\"/>
    </mc:Choice>
  </mc:AlternateContent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0" yWindow="0" windowWidth="28800" windowHeight="12435"/>
  </bookViews>
  <sheets>
    <sheet name="EACT" sheetId="1" r:id="rId1"/>
  </sheets>
  <definedNames>
    <definedName name="ANEXO">#REF!</definedName>
    <definedName name="_xlnm.Print_Area" localSheetId="0">EACT!$B$2:$F$79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s="1"/>
  <c r="F64" i="1" l="1"/>
</calcChain>
</file>

<file path=xl/sharedStrings.xml><?xml version="1.0" encoding="utf-8"?>
<sst xmlns="http://schemas.openxmlformats.org/spreadsheetml/2006/main" count="70" uniqueCount="70">
  <si>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</si>
  <si>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</si>
  <si>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</si>
  <si>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</si>
  <si>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</si>
  <si>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</si>
  <si>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</si>
  <si>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</si>
  <si>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</si>
  <si>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</si>
  <si>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</si>
  <si>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</si>
  <si>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</si>
  <si>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</si>
  <si>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</si>
  <si>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</si>
  <si>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</si>
  <si>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</si>
  <si>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</si>
  <si>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</si>
  <si>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</si>
  <si>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</si>
  <si>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</si>
  <si>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</si>
  <si>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</si>
  <si>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</si>
  <si>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</si>
  <si>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</si>
  <si>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</si>
  <si>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</si>
  <si>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</si>
  <si>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</si>
  <si>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</si>
  <si>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</si>
  <si>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</si>
  <si>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</si>
  <si>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</si>
  <si>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</si>
  <si>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</si>
  <si>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</si>
  <si>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</si>
  <si>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</si>
  <si>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</si>
  <si>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</si>
  <si>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</si>
  <si>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</si>
  <si>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</si>
  <si>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</si>
  <si>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</si>
  <si>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</si>
  <si>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</si>
  <si>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</si>
  <si>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</si>
  <si>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</si>
  <si>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</si>
  <si>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</si>
  <si>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</si>
  <si>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2021</t>
  </si>
  <si>
    <t>2022</t>
  </si>
  <si>
    <t>Del 01 de Enero al 30 de Junio de 2022 y del 01 de enero al 31 de diciembre de 2021</t>
  </si>
  <si>
    <t xml:space="preserve">  ______________________________________</t>
  </si>
  <si>
    <t xml:space="preserve">                                  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</si>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</sst>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CT">
    <pageSetUpPr fitToPage="1"/>
  </sheetPr>
  <dimension ref="A1:F887"/>
  <sheetViews>
    <sheetView tabSelected="1" zoomScaleNormal="100" workbookViewId="0">
      <selection activeCell="C17" sqref="C17"/>
    </sheetView>
  </sheetViews>
  <sheetFormatPr baseColWidth="10" defaultColWidth="11.5703125" defaultRowHeight="12" x14ac:dyDescent="0.2"/>
  <cols>
    <col min="1" max="1" width="3.42578125" style="28" customWidth="1"/>
    <col min="2" max="4" width="29" style="28" customWidth="1"/>
    <col min="5" max="6" width="16.42578125" style="28" customWidth="1"/>
    <col min="7" max="7" width="4" style="28" customWidth="1"/>
    <col min="8" max="16384" width="11.5703125" style="28"/>
  </cols>
  <sheetData>
    <row r="1" spans="2:6" ht="18" customHeight="1" thickBot="1" x14ac:dyDescent="0.25"/>
    <row r="2" spans="2:6" x14ac:dyDescent="0.2">
      <c r="B2" s="37" t="s">
        <v>69</v>
      </c>
      <c r="C2" s="38"/>
      <c r="D2" s="38"/>
      <c r="E2" s="38"/>
      <c r="F2" s="39"/>
    </row>
    <row r="3" spans="2:6" ht="15" customHeight="1" x14ac:dyDescent="0.2">
      <c r="B3" s="40" t="s">
        <v>0</v>
      </c>
      <c r="C3" s="41"/>
      <c r="D3" s="41"/>
      <c r="E3" s="41"/>
      <c r="F3" s="42"/>
    </row>
    <row r="4" spans="2:6" ht="15.75" customHeight="1" thickBot="1" x14ac:dyDescent="0.25">
      <c r="B4" s="43" t="s">
        <v>59</v>
      </c>
      <c r="C4" s="44"/>
      <c r="D4" s="44"/>
      <c r="E4" s="44"/>
      <c r="F4" s="45"/>
    </row>
    <row r="5" spans="2:6" x14ac:dyDescent="0.2">
      <c r="B5" s="14"/>
      <c r="C5" s="1"/>
      <c r="D5" s="1"/>
      <c r="E5" s="11" t="s">
        <v>58</v>
      </c>
      <c r="F5" s="15" t="s">
        <v>57</v>
      </c>
    </row>
    <row r="6" spans="2:6" ht="22.5" customHeight="1" x14ac:dyDescent="0.2">
      <c r="B6" s="50" t="s">
        <v>1</v>
      </c>
      <c r="C6" s="51"/>
      <c r="D6" s="2"/>
      <c r="E6" s="3"/>
      <c r="F6" s="16"/>
    </row>
    <row r="7" spans="2:6" ht="15" customHeight="1" x14ac:dyDescent="0.2">
      <c r="B7" s="17" t="s">
        <v>2</v>
      </c>
      <c r="C7" s="4"/>
      <c r="D7" s="4"/>
      <c r="E7" s="5">
        <f>SUM(E8:E14)</f>
        <v>4613320.38</v>
      </c>
      <c r="F7" s="18">
        <f>SUM(F8:F14)</f>
        <v>5824839.2199999997</v>
      </c>
    </row>
    <row r="8" spans="2:6" ht="14.65" customHeight="1" x14ac:dyDescent="0.2">
      <c r="B8" s="19" t="s">
        <v>3</v>
      </c>
      <c r="C8" s="6"/>
      <c r="D8" s="6"/>
      <c r="E8" s="12">
        <v>0</v>
      </c>
      <c r="F8" s="20">
        <v>0</v>
      </c>
    </row>
    <row r="9" spans="2:6" ht="14.65" customHeight="1" x14ac:dyDescent="0.2">
      <c r="B9" s="19" t="s">
        <v>4</v>
      </c>
      <c r="C9" s="6"/>
      <c r="D9" s="6"/>
      <c r="E9" s="12">
        <v>0</v>
      </c>
      <c r="F9" s="20">
        <v>0</v>
      </c>
    </row>
    <row r="10" spans="2:6" ht="14.65" customHeight="1" x14ac:dyDescent="0.2">
      <c r="B10" s="19" t="s">
        <v>5</v>
      </c>
      <c r="C10" s="6"/>
      <c r="D10" s="6"/>
      <c r="E10" s="12">
        <v>0</v>
      </c>
      <c r="F10" s="20">
        <v>0</v>
      </c>
    </row>
    <row r="11" spans="2:6" ht="14.65" customHeight="1" x14ac:dyDescent="0.2">
      <c r="B11" s="19" t="s">
        <v>6</v>
      </c>
      <c r="C11" s="6"/>
      <c r="D11" s="6"/>
      <c r="E11" s="12">
        <v>0</v>
      </c>
      <c r="F11" s="20">
        <v>0</v>
      </c>
    </row>
    <row r="12" spans="2:6" x14ac:dyDescent="0.2">
      <c r="B12" s="19" t="s">
        <v>7</v>
      </c>
      <c r="C12" s="6"/>
      <c r="D12" s="6"/>
      <c r="E12" s="12">
        <v>0</v>
      </c>
      <c r="F12" s="20">
        <v>0</v>
      </c>
    </row>
    <row r="13" spans="2:6" ht="14.65" customHeight="1" x14ac:dyDescent="0.2">
      <c r="B13" s="19" t="s">
        <v>8</v>
      </c>
      <c r="C13" s="6"/>
      <c r="D13" s="6"/>
      <c r="E13" s="12">
        <v>0</v>
      </c>
      <c r="F13" s="20">
        <v>0</v>
      </c>
    </row>
    <row r="14" spans="2:6" ht="14.65" customHeight="1" x14ac:dyDescent="0.2">
      <c r="B14" s="19" t="s">
        <v>9</v>
      </c>
      <c r="C14" s="6"/>
      <c r="D14" s="6"/>
      <c r="E14" s="12">
        <v>4613320.38</v>
      </c>
      <c r="F14" s="20">
        <v>5824839.2199999997</v>
      </c>
    </row>
    <row r="15" spans="2:6" ht="35.25" customHeight="1" x14ac:dyDescent="0.2">
      <c r="B15" s="46" t="s">
        <v>10</v>
      </c>
      <c r="C15" s="47"/>
      <c r="D15" s="47"/>
      <c r="E15" s="5">
        <f>SUM(E16:E17)</f>
        <v>22041666.699999999</v>
      </c>
      <c r="F15" s="18">
        <f>SUM(F16:F17)</f>
        <v>14694166.619999999</v>
      </c>
    </row>
    <row r="16" spans="2:6" ht="24.75" customHeight="1" x14ac:dyDescent="0.2">
      <c r="B16" s="48" t="s">
        <v>11</v>
      </c>
      <c r="C16" s="49"/>
      <c r="D16" s="49"/>
      <c r="E16" s="12">
        <v>0</v>
      </c>
      <c r="F16" s="20">
        <v>0</v>
      </c>
    </row>
    <row r="17" spans="2:6" ht="14.65" customHeight="1" x14ac:dyDescent="0.2">
      <c r="B17" s="19" t="s">
        <v>12</v>
      </c>
      <c r="C17" s="8"/>
      <c r="D17" s="8"/>
      <c r="E17" s="12">
        <v>22041666.699999999</v>
      </c>
      <c r="F17" s="20">
        <v>14694166.619999999</v>
      </c>
    </row>
    <row r="18" spans="2:6" ht="14.65" customHeight="1" x14ac:dyDescent="0.2">
      <c r="B18" s="21" t="s">
        <v>13</v>
      </c>
      <c r="C18" s="9"/>
      <c r="D18" s="9"/>
      <c r="E18" s="5">
        <f>SUM(E19:E23)</f>
        <v>580687.83000000007</v>
      </c>
      <c r="F18" s="18">
        <f>SUM(F19:F23)</f>
        <v>160456.26</v>
      </c>
    </row>
    <row r="19" spans="2:6" ht="14.65" customHeight="1" x14ac:dyDescent="0.2">
      <c r="B19" s="19" t="s">
        <v>14</v>
      </c>
      <c r="C19" s="10"/>
      <c r="D19" s="10"/>
      <c r="E19" s="12">
        <v>378236.77</v>
      </c>
      <c r="F19" s="20">
        <v>160456.26</v>
      </c>
    </row>
    <row r="20" spans="2:6" ht="15" customHeight="1" x14ac:dyDescent="0.2">
      <c r="B20" s="19" t="s">
        <v>15</v>
      </c>
      <c r="C20" s="10"/>
      <c r="D20" s="10"/>
      <c r="E20" s="12">
        <v>0</v>
      </c>
      <c r="F20" s="20">
        <v>0</v>
      </c>
    </row>
    <row r="21" spans="2:6" ht="15" customHeight="1" x14ac:dyDescent="0.2">
      <c r="B21" s="19" t="s">
        <v>16</v>
      </c>
      <c r="C21" s="10"/>
      <c r="D21" s="10"/>
      <c r="E21" s="12">
        <v>0</v>
      </c>
      <c r="F21" s="20">
        <v>0</v>
      </c>
    </row>
    <row r="22" spans="2:6" ht="15" customHeight="1" x14ac:dyDescent="0.2">
      <c r="B22" s="19" t="s">
        <v>17</v>
      </c>
      <c r="C22" s="10"/>
      <c r="D22" s="10"/>
      <c r="E22" s="12">
        <v>0</v>
      </c>
      <c r="F22" s="20">
        <v>0</v>
      </c>
    </row>
    <row r="23" spans="2:6" ht="14.65" customHeight="1" x14ac:dyDescent="0.2">
      <c r="B23" s="19" t="s">
        <v>18</v>
      </c>
      <c r="C23" s="10"/>
      <c r="D23" s="10"/>
      <c r="E23" s="12">
        <v>202451.06</v>
      </c>
      <c r="F23" s="20">
        <v>0</v>
      </c>
    </row>
    <row r="24" spans="2:6" ht="14.65" customHeight="1" x14ac:dyDescent="0.2">
      <c r="B24" s="22"/>
      <c r="C24" s="13"/>
      <c r="D24" s="13"/>
      <c r="E24" s="7"/>
      <c r="F24" s="29"/>
    </row>
    <row r="25" spans="2:6" ht="15" customHeight="1" x14ac:dyDescent="0.2">
      <c r="B25" s="21" t="s">
        <v>19</v>
      </c>
      <c r="C25" s="4"/>
      <c r="D25" s="4"/>
      <c r="E25" s="5">
        <f>SUM(E18,E15,E7)</f>
        <v>27235674.91</v>
      </c>
      <c r="F25" s="18">
        <f>SUM(F18,F15,F7)</f>
        <v>20679462.099999998</v>
      </c>
    </row>
    <row r="26" spans="2:6" x14ac:dyDescent="0.2">
      <c r="B26" s="22"/>
      <c r="C26" s="13"/>
      <c r="D26" s="13"/>
      <c r="E26" s="7"/>
      <c r="F26" s="23"/>
    </row>
    <row r="27" spans="2:6" ht="23.25" customHeight="1" x14ac:dyDescent="0.2">
      <c r="B27" s="17" t="s">
        <v>20</v>
      </c>
      <c r="C27" s="4"/>
      <c r="D27" s="4"/>
      <c r="E27" s="7"/>
      <c r="F27" s="23"/>
    </row>
    <row r="28" spans="2:6" ht="15" customHeight="1" x14ac:dyDescent="0.2">
      <c r="B28" s="17" t="s">
        <v>21</v>
      </c>
      <c r="C28" s="4"/>
      <c r="D28" s="4"/>
      <c r="E28" s="5">
        <f>SUM(E29:E31)</f>
        <v>15656364.98</v>
      </c>
      <c r="F28" s="18">
        <f>SUM(F29:F31)</f>
        <v>12878249.059999999</v>
      </c>
    </row>
    <row r="29" spans="2:6" x14ac:dyDescent="0.2">
      <c r="B29" s="19" t="s">
        <v>22</v>
      </c>
      <c r="C29" s="10"/>
      <c r="D29" s="10"/>
      <c r="E29" s="12">
        <v>14440861.68</v>
      </c>
      <c r="F29" s="20">
        <v>11737896.359999999</v>
      </c>
    </row>
    <row r="30" spans="2:6" x14ac:dyDescent="0.2">
      <c r="B30" s="19" t="s">
        <v>23</v>
      </c>
      <c r="C30" s="10"/>
      <c r="D30" s="10"/>
      <c r="E30" s="12">
        <v>534286.55000000005</v>
      </c>
      <c r="F30" s="20">
        <v>487955.1</v>
      </c>
    </row>
    <row r="31" spans="2:6" x14ac:dyDescent="0.2">
      <c r="B31" s="19" t="s">
        <v>24</v>
      </c>
      <c r="C31" s="10"/>
      <c r="D31" s="10"/>
      <c r="E31" s="12">
        <v>681216.75</v>
      </c>
      <c r="F31" s="20">
        <v>652397.6</v>
      </c>
    </row>
    <row r="32" spans="2:6" ht="15" customHeight="1" x14ac:dyDescent="0.2">
      <c r="B32" s="21" t="s">
        <v>25</v>
      </c>
      <c r="C32" s="9"/>
      <c r="D32" s="9"/>
      <c r="E32" s="5">
        <f>SUM(E33:E41)</f>
        <v>0</v>
      </c>
      <c r="F32" s="18">
        <f>SUM(F33:F41)</f>
        <v>0</v>
      </c>
    </row>
    <row r="33" spans="2:6" ht="15" customHeight="1" x14ac:dyDescent="0.2">
      <c r="B33" s="35" t="s">
        <v>26</v>
      </c>
      <c r="C33" s="36"/>
      <c r="D33" s="36"/>
      <c r="E33" s="12">
        <v>0</v>
      </c>
      <c r="F33" s="20">
        <v>0</v>
      </c>
    </row>
    <row r="34" spans="2:6" ht="15" customHeight="1" x14ac:dyDescent="0.2">
      <c r="B34" s="35" t="s">
        <v>27</v>
      </c>
      <c r="C34" s="36"/>
      <c r="D34" s="36"/>
      <c r="E34" s="12">
        <v>0</v>
      </c>
      <c r="F34" s="20">
        <v>0</v>
      </c>
    </row>
    <row r="35" spans="2:6" x14ac:dyDescent="0.2">
      <c r="B35" s="35" t="s">
        <v>28</v>
      </c>
      <c r="C35" s="36"/>
      <c r="D35" s="36"/>
      <c r="E35" s="12">
        <v>0</v>
      </c>
      <c r="F35" s="20">
        <v>0</v>
      </c>
    </row>
    <row r="36" spans="2:6" x14ac:dyDescent="0.2">
      <c r="B36" s="35" t="s">
        <v>29</v>
      </c>
      <c r="C36" s="36"/>
      <c r="D36" s="36"/>
      <c r="E36" s="12">
        <v>0</v>
      </c>
      <c r="F36" s="20">
        <v>0</v>
      </c>
    </row>
    <row r="37" spans="2:6" x14ac:dyDescent="0.2">
      <c r="B37" s="35" t="s">
        <v>30</v>
      </c>
      <c r="C37" s="36"/>
      <c r="D37" s="36"/>
      <c r="E37" s="12">
        <v>0</v>
      </c>
      <c r="F37" s="20">
        <v>0</v>
      </c>
    </row>
    <row r="38" spans="2:6" ht="15" customHeight="1" x14ac:dyDescent="0.2">
      <c r="B38" s="35" t="s">
        <v>31</v>
      </c>
      <c r="C38" s="36"/>
      <c r="D38" s="36"/>
      <c r="E38" s="12">
        <v>0</v>
      </c>
      <c r="F38" s="20">
        <v>0</v>
      </c>
    </row>
    <row r="39" spans="2:6" x14ac:dyDescent="0.2">
      <c r="B39" s="35" t="s">
        <v>32</v>
      </c>
      <c r="C39" s="36"/>
      <c r="D39" s="36"/>
      <c r="E39" s="12">
        <v>0</v>
      </c>
      <c r="F39" s="20">
        <v>0</v>
      </c>
    </row>
    <row r="40" spans="2:6" x14ac:dyDescent="0.2">
      <c r="B40" s="35" t="s">
        <v>33</v>
      </c>
      <c r="C40" s="36"/>
      <c r="D40" s="36"/>
      <c r="E40" s="12">
        <v>0</v>
      </c>
      <c r="F40" s="20">
        <v>0</v>
      </c>
    </row>
    <row r="41" spans="2:6" x14ac:dyDescent="0.2">
      <c r="B41" s="35" t="s">
        <v>34</v>
      </c>
      <c r="C41" s="36"/>
      <c r="D41" s="36"/>
      <c r="E41" s="12">
        <v>0</v>
      </c>
      <c r="F41" s="20">
        <v>0</v>
      </c>
    </row>
    <row r="42" spans="2:6" ht="24.75" customHeight="1" x14ac:dyDescent="0.2">
      <c r="B42" s="17" t="s">
        <v>56</v>
      </c>
      <c r="C42" s="4"/>
      <c r="D42" s="4"/>
      <c r="E42" s="5">
        <f>SUM(E43:E45)</f>
        <v>0</v>
      </c>
      <c r="F42" s="18">
        <f>SUM(F43:F45)</f>
        <v>0</v>
      </c>
    </row>
    <row r="43" spans="2:6" x14ac:dyDescent="0.2">
      <c r="B43" s="35" t="s">
        <v>35</v>
      </c>
      <c r="C43" s="36"/>
      <c r="D43" s="36"/>
      <c r="E43" s="12">
        <v>0</v>
      </c>
      <c r="F43" s="20">
        <v>0</v>
      </c>
    </row>
    <row r="44" spans="2:6" x14ac:dyDescent="0.2">
      <c r="B44" s="35" t="s">
        <v>36</v>
      </c>
      <c r="C44" s="36"/>
      <c r="D44" s="36"/>
      <c r="E44" s="12">
        <v>0</v>
      </c>
      <c r="F44" s="20">
        <v>0</v>
      </c>
    </row>
    <row r="45" spans="2:6" x14ac:dyDescent="0.2">
      <c r="B45" s="35" t="s">
        <v>37</v>
      </c>
      <c r="C45" s="36"/>
      <c r="D45" s="36"/>
      <c r="E45" s="12">
        <v>0</v>
      </c>
      <c r="F45" s="20">
        <v>0</v>
      </c>
    </row>
    <row r="46" spans="2:6" ht="15" customHeight="1" x14ac:dyDescent="0.2">
      <c r="B46" s="21" t="s">
        <v>38</v>
      </c>
      <c r="C46" s="9"/>
      <c r="D46" s="9"/>
      <c r="E46" s="5">
        <f>SUM(E47:E51)</f>
        <v>0</v>
      </c>
      <c r="F46" s="18">
        <f>SUM(F47:F51)</f>
        <v>0</v>
      </c>
    </row>
    <row r="47" spans="2:6" x14ac:dyDescent="0.2">
      <c r="B47" s="35" t="s">
        <v>39</v>
      </c>
      <c r="C47" s="36"/>
      <c r="D47" s="36"/>
      <c r="E47" s="12">
        <v>0</v>
      </c>
      <c r="F47" s="20">
        <v>0</v>
      </c>
    </row>
    <row r="48" spans="2:6" x14ac:dyDescent="0.2">
      <c r="B48" s="35" t="s">
        <v>40</v>
      </c>
      <c r="C48" s="36"/>
      <c r="D48" s="36"/>
      <c r="E48" s="12">
        <v>0</v>
      </c>
      <c r="F48" s="20">
        <v>0</v>
      </c>
    </row>
    <row r="49" spans="2:6" x14ac:dyDescent="0.2">
      <c r="B49" s="35" t="s">
        <v>41</v>
      </c>
      <c r="C49" s="36"/>
      <c r="D49" s="36"/>
      <c r="E49" s="12">
        <v>0</v>
      </c>
      <c r="F49" s="20">
        <v>0</v>
      </c>
    </row>
    <row r="50" spans="2:6" x14ac:dyDescent="0.2">
      <c r="B50" s="35" t="s">
        <v>42</v>
      </c>
      <c r="C50" s="36"/>
      <c r="D50" s="36"/>
      <c r="E50" s="12">
        <v>0</v>
      </c>
      <c r="F50" s="20">
        <v>0</v>
      </c>
    </row>
    <row r="51" spans="2:6" x14ac:dyDescent="0.2">
      <c r="B51" s="35" t="s">
        <v>43</v>
      </c>
      <c r="C51" s="36"/>
      <c r="D51" s="36"/>
      <c r="E51" s="12">
        <v>0</v>
      </c>
      <c r="F51" s="20">
        <v>0</v>
      </c>
    </row>
    <row r="52" spans="2:6" ht="15" customHeight="1" x14ac:dyDescent="0.2">
      <c r="B52" s="21" t="s">
        <v>44</v>
      </c>
      <c r="C52" s="9"/>
      <c r="D52" s="9"/>
      <c r="E52" s="5">
        <f>SUM(E53:E58)</f>
        <v>50778.75</v>
      </c>
      <c r="F52" s="18">
        <f>SUM(F53:F58)</f>
        <v>116771.29</v>
      </c>
    </row>
    <row r="53" spans="2:6" ht="15" customHeight="1" x14ac:dyDescent="0.2">
      <c r="B53" s="35" t="s">
        <v>45</v>
      </c>
      <c r="C53" s="36"/>
      <c r="D53" s="36"/>
      <c r="E53" s="12">
        <v>0</v>
      </c>
      <c r="F53" s="20">
        <v>0</v>
      </c>
    </row>
    <row r="54" spans="2:6" x14ac:dyDescent="0.2">
      <c r="B54" s="35" t="s">
        <v>46</v>
      </c>
      <c r="C54" s="36"/>
      <c r="D54" s="36"/>
      <c r="E54" s="12">
        <v>0</v>
      </c>
      <c r="F54" s="20">
        <v>0</v>
      </c>
    </row>
    <row r="55" spans="2:6" x14ac:dyDescent="0.2">
      <c r="B55" s="35" t="s">
        <v>47</v>
      </c>
      <c r="C55" s="36"/>
      <c r="D55" s="36"/>
      <c r="E55" s="12">
        <v>0</v>
      </c>
      <c r="F55" s="20">
        <v>0</v>
      </c>
    </row>
    <row r="56" spans="2:6" ht="15" customHeight="1" x14ac:dyDescent="0.2">
      <c r="B56" s="35" t="s">
        <v>48</v>
      </c>
      <c r="C56" s="36"/>
      <c r="D56" s="36"/>
      <c r="E56" s="12">
        <v>0</v>
      </c>
      <c r="F56" s="20">
        <v>0</v>
      </c>
    </row>
    <row r="57" spans="2:6" ht="15" customHeight="1" x14ac:dyDescent="0.2">
      <c r="B57" s="35" t="s">
        <v>49</v>
      </c>
      <c r="C57" s="36"/>
      <c r="D57" s="36"/>
      <c r="E57" s="12">
        <v>0</v>
      </c>
      <c r="F57" s="20">
        <v>0</v>
      </c>
    </row>
    <row r="58" spans="2:6" x14ac:dyDescent="0.2">
      <c r="B58" s="35" t="s">
        <v>50</v>
      </c>
      <c r="C58" s="36"/>
      <c r="D58" s="36"/>
      <c r="E58" s="12">
        <v>50778.75</v>
      </c>
      <c r="F58" s="20">
        <v>116771.29</v>
      </c>
    </row>
    <row r="59" spans="2:6" ht="15" customHeight="1" x14ac:dyDescent="0.2">
      <c r="B59" s="17" t="s">
        <v>51</v>
      </c>
      <c r="C59" s="4"/>
      <c r="D59" s="4"/>
      <c r="E59" s="5">
        <f>SUM(E60)</f>
        <v>0</v>
      </c>
      <c r="F59" s="18">
        <f>SUM(F60)</f>
        <v>0</v>
      </c>
    </row>
    <row r="60" spans="2:6" x14ac:dyDescent="0.2">
      <c r="B60" s="35" t="s">
        <v>52</v>
      </c>
      <c r="C60" s="36"/>
      <c r="D60" s="36"/>
      <c r="E60" s="12">
        <v>0</v>
      </c>
      <c r="F60" s="20">
        <v>0</v>
      </c>
    </row>
    <row r="61" spans="2:6" x14ac:dyDescent="0.2">
      <c r="B61" s="52"/>
      <c r="C61" s="53"/>
      <c r="D61" s="53"/>
      <c r="E61" s="7"/>
      <c r="F61" s="23"/>
    </row>
    <row r="62" spans="2:6" ht="22.5" customHeight="1" x14ac:dyDescent="0.2">
      <c r="B62" s="17" t="s">
        <v>53</v>
      </c>
      <c r="C62" s="4"/>
      <c r="D62" s="4"/>
      <c r="E62" s="5">
        <f>SUM(E52,E59,E46,E42,E28,E32)</f>
        <v>15707143.73</v>
      </c>
      <c r="F62" s="18">
        <f>SUM(F59,F52,F46,F42,F28,F32)</f>
        <v>12995020.349999998</v>
      </c>
    </row>
    <row r="63" spans="2:6" x14ac:dyDescent="0.2">
      <c r="B63" s="22"/>
      <c r="C63" s="13"/>
      <c r="D63" s="13"/>
      <c r="E63" s="7"/>
      <c r="F63" s="23"/>
    </row>
    <row r="64" spans="2:6" ht="15" customHeight="1" x14ac:dyDescent="0.2">
      <c r="B64" s="21" t="s">
        <v>54</v>
      </c>
      <c r="C64" s="4"/>
      <c r="D64" s="4"/>
      <c r="E64" s="5">
        <f>E25-E62</f>
        <v>11528531.18</v>
      </c>
      <c r="F64" s="18">
        <f>F25-F62</f>
        <v>7684441.75</v>
      </c>
    </row>
    <row r="65" spans="1:6" ht="12.75" thickBot="1" x14ac:dyDescent="0.25">
      <c r="A65" s="30" t="s">
        <v>55</v>
      </c>
      <c r="B65" s="24"/>
      <c r="C65" s="25"/>
      <c r="D65" s="25"/>
      <c r="E65" s="26"/>
      <c r="F65" s="27"/>
    </row>
    <row r="67" spans="1:6" s="31" customFormat="1" x14ac:dyDescent="0.2">
      <c r="B67" s="33"/>
      <c r="C67" s="32"/>
      <c r="D67" s="32"/>
      <c r="E67" s="32"/>
      <c r="F67" s="32"/>
    </row>
    <row r="68" spans="1:6" s="31" customFormat="1" x14ac:dyDescent="0.2">
      <c r="B68" s="32"/>
      <c r="C68" s="32"/>
      <c r="D68" s="32"/>
      <c r="E68" s="32"/>
      <c r="F68" s="32"/>
    </row>
    <row r="69" spans="1:6" s="31" customFormat="1" x14ac:dyDescent="0.2">
      <c r="B69" s="32"/>
      <c r="C69" s="32"/>
      <c r="D69" s="32"/>
      <c r="E69" s="32"/>
      <c r="F69" s="32"/>
    </row>
    <row r="70" spans="1:6" s="31" customFormat="1" x14ac:dyDescent="0.2">
      <c r="C70" s="32"/>
      <c r="D70" s="32"/>
      <c r="E70" s="32"/>
      <c r="F70" s="32"/>
    </row>
    <row r="71" spans="1:6" s="31" customFormat="1" x14ac:dyDescent="0.2">
      <c r="B71" s="32" t="s">
        <v>60</v>
      </c>
      <c r="C71" s="32"/>
      <c r="D71" s="32" t="s">
        <v>61</v>
      </c>
      <c r="E71" s="32"/>
      <c r="F71" s="32"/>
    </row>
    <row r="72" spans="1:6" s="31" customFormat="1" x14ac:dyDescent="0.2">
      <c r="B72" s="34" t="s">
        <v>62</v>
      </c>
      <c r="D72" s="34" t="s">
        <v>63</v>
      </c>
      <c r="F72" s="32"/>
    </row>
    <row r="73" spans="1:6" s="31" customFormat="1" x14ac:dyDescent="0.2">
      <c r="B73" s="34" t="s">
        <v>64</v>
      </c>
      <c r="D73" s="34" t="s">
        <v>65</v>
      </c>
      <c r="F73" s="32"/>
    </row>
    <row r="74" spans="1:6" s="31" customFormat="1" x14ac:dyDescent="0.2"/>
    <row r="75" spans="1:6" s="31" customFormat="1" x14ac:dyDescent="0.2"/>
    <row r="76" spans="1:6" s="31" customFormat="1" x14ac:dyDescent="0.2"/>
    <row r="77" spans="1:6" s="31" customFormat="1" x14ac:dyDescent="0.2">
      <c r="C77" s="31" t="s">
        <v>66</v>
      </c>
    </row>
    <row r="78" spans="1:6" s="31" customFormat="1" x14ac:dyDescent="0.2">
      <c r="C78" s="31" t="s">
        <v>67</v>
      </c>
    </row>
    <row r="79" spans="1:6" s="31" customFormat="1" x14ac:dyDescent="0.2">
      <c r="C79" s="31" t="s">
        <v>68</v>
      </c>
    </row>
    <row r="80" spans="1:6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</sheetData>
  <sheetProtection algorithmName="SHA-512" hashValue="rY5+d0zYftIl6CvVtIyjz8mo2AnjRv5E7Ij7V80WI+fva4yf6CvhvLK9/tBbbOYa/u0IMnuBePfZbhddfGaVrw==" saltValue="bP6Y9WrPKKpfrPWFqTXkYg==" spinCount="100000" sheet="1" formatCells="0" formatColumns="0" formatRows="0"/>
  <mergeCells count="31"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33:D33"/>
    <mergeCell ref="B2:F2"/>
    <mergeCell ref="B3:F3"/>
    <mergeCell ref="B4:F4"/>
    <mergeCell ref="B15:D15"/>
    <mergeCell ref="B16:D16"/>
    <mergeCell ref="B6:C6"/>
  </mergeCells>
  <printOptions horizontalCentered="1" verticalCentered="1"/>
  <pageMargins left="0.51181102362204722" right="0.51181102362204722" top="0.35433070866141736" bottom="0.35433070866141736" header="0.11811023622047245" footer="0.11811023622047245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2022-07-08T15:18:01Z</cp:lastPrinted>
  <dcterms:created xsi:type="dcterms:W3CDTF">2019-12-03T18:18:01Z</dcterms:created>
  <dcterms:modified xsi:type="dcterms:W3CDTF">2022-07-08T15:18:05Z</dcterms:modified>
</cp:coreProperties>
</file>